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0" yWindow="0" windowWidth="19170" windowHeight="76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L195" i="1" l="1"/>
  <c r="L176" i="1"/>
  <c r="L24" i="1"/>
  <c r="L157" i="1"/>
  <c r="L138" i="1"/>
  <c r="L119" i="1"/>
  <c r="L100" i="1"/>
  <c r="L81" i="1"/>
  <c r="L62" i="1"/>
  <c r="H195" i="1"/>
  <c r="G195" i="1"/>
  <c r="J176" i="1"/>
  <c r="I176" i="1"/>
  <c r="G176" i="1"/>
  <c r="H157" i="1"/>
  <c r="G157" i="1"/>
  <c r="I157" i="1"/>
  <c r="H138" i="1"/>
  <c r="G138" i="1"/>
  <c r="F138" i="1"/>
  <c r="H119" i="1"/>
  <c r="G119" i="1"/>
  <c r="L43" i="1"/>
  <c r="H100" i="1"/>
  <c r="F100" i="1"/>
  <c r="I100" i="1"/>
  <c r="G100" i="1"/>
  <c r="J81" i="1"/>
  <c r="I81" i="1"/>
  <c r="H81" i="1"/>
  <c r="G81" i="1"/>
  <c r="J62" i="1"/>
  <c r="I62" i="1"/>
  <c r="H62" i="1"/>
  <c r="G62" i="1"/>
  <c r="F62" i="1"/>
  <c r="H43" i="1"/>
  <c r="J43" i="1"/>
  <c r="I43" i="1"/>
  <c r="G43" i="1"/>
  <c r="F43" i="1"/>
  <c r="H24" i="1"/>
  <c r="F24" i="1"/>
  <c r="L196" i="1" l="1"/>
  <c r="I196" i="1"/>
  <c r="J196" i="1"/>
  <c r="G196" i="1"/>
  <c r="H196" i="1"/>
  <c r="F196" i="1"/>
</calcChain>
</file>

<file path=xl/sharedStrings.xml><?xml version="1.0" encoding="utf-8"?>
<sst xmlns="http://schemas.openxmlformats.org/spreadsheetml/2006/main" count="330" uniqueCount="121">
  <si>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</si>
  <si>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</si>
  <si>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</si>
  <si>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</si>
  <si>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</si>
  <si>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</si>
  <si>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</si>
  <si>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</si>
  <si>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</si>
  <si>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</si>
  <si>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</si>
  <si>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</si>
  <si>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</si>
  <si>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</si>
  <si>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</si>
  <si>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</si>
  <si>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</si>
  <si>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</si>
  <si>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</si>
  <si>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</si>
  <si>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</si>
  <si>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</si>
  <si>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</si>
  <si>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</si>
  <si>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</si>
  <si>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</si>
  <si>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</si>
  <si>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</si>
  <si>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</si>
  <si>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</si>
  <si>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</si>
  <si>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</si>
  <si>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</si>
  <si>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</si>
  <si>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</si>
  <si>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</si>
  <si>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</si>
  <si>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</si>
  <si>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</si>
  <si>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54-7з</t>
  </si>
  <si>
    <t>салат из белокочанной капусты</t>
  </si>
  <si>
    <t>54-4с</t>
  </si>
  <si>
    <t>Рассольник домашний</t>
  </si>
  <si>
    <t>54-16м</t>
  </si>
  <si>
    <t>Тефтелииз говядины с рисом</t>
  </si>
  <si>
    <t>54-10г</t>
  </si>
  <si>
    <t>Компот из сухофруктов</t>
  </si>
  <si>
    <t>54-1хн</t>
  </si>
  <si>
    <t>Хлеб пшеничный</t>
  </si>
  <si>
    <t>Пром.</t>
  </si>
  <si>
    <t>Хлеб бородинский</t>
  </si>
  <si>
    <t>соус белый основной</t>
  </si>
  <si>
    <t>54-2сус</t>
  </si>
  <si>
    <t>54-8з</t>
  </si>
  <si>
    <t>Борщ с капустой и картофелем со сметаной</t>
  </si>
  <si>
    <t>54,2с</t>
  </si>
  <si>
    <t>Котлеты из говядины</t>
  </si>
  <si>
    <t>54*4м</t>
  </si>
  <si>
    <t>Рис отварной</t>
  </si>
  <si>
    <t>54-6г</t>
  </si>
  <si>
    <t>Сок персиковый</t>
  </si>
  <si>
    <t>Салат из белокочанной капусты с морковью и яблоками</t>
  </si>
  <si>
    <t>Суп картофельный с макаронными изделиями</t>
  </si>
  <si>
    <t>Печень говяжья по-строгоновски</t>
  </si>
  <si>
    <t>Каша гречневая рассыпчатая</t>
  </si>
  <si>
    <t>54-9з</t>
  </si>
  <si>
    <t>54-18м</t>
  </si>
  <si>
    <t>54-4г</t>
  </si>
  <si>
    <t>Компот из кураги</t>
  </si>
  <si>
    <t>54-2хн</t>
  </si>
  <si>
    <t>Сыр твердых сортов в нарезке</t>
  </si>
  <si>
    <t>54-1з</t>
  </si>
  <si>
    <t>Суп гороховый</t>
  </si>
  <si>
    <t>54-25с</t>
  </si>
  <si>
    <t>Макароны отварные</t>
  </si>
  <si>
    <t>54-1г</t>
  </si>
  <si>
    <t>54-1м</t>
  </si>
  <si>
    <t>Бестроганов из отварной говядины</t>
  </si>
  <si>
    <t>Чай с сахаром</t>
  </si>
  <si>
    <t>Салат из моркови и яблок</t>
  </si>
  <si>
    <t>54-11з</t>
  </si>
  <si>
    <t>Щи из свежей капусты со сметаной</t>
  </si>
  <si>
    <t>54-1с</t>
  </si>
  <si>
    <t>Рыба, тушенная в томате с овощами (минтай)</t>
  </si>
  <si>
    <t>54-11р</t>
  </si>
  <si>
    <t>Картофельное пюре</t>
  </si>
  <si>
    <t>54-11г</t>
  </si>
  <si>
    <t>Какао с молоком</t>
  </si>
  <si>
    <t>54-21 гн</t>
  </si>
  <si>
    <t>Салат из белокочанной капусты с морковью</t>
  </si>
  <si>
    <t>Суп с рыбными консервами (сайра)</t>
  </si>
  <si>
    <t>54-27с</t>
  </si>
  <si>
    <t>Плов из курицы</t>
  </si>
  <si>
    <t>54-12м</t>
  </si>
  <si>
    <t>Морковь в нарезке</t>
  </si>
  <si>
    <t>54-32з</t>
  </si>
  <si>
    <t>Рассольник Ленинградский</t>
  </si>
  <si>
    <t>54-3з</t>
  </si>
  <si>
    <t>Курица, тушеная с морковью</t>
  </si>
  <si>
    <t>54-25м</t>
  </si>
  <si>
    <t>Чай с молоком и  сахаром</t>
  </si>
  <si>
    <t>54-4гнн</t>
  </si>
  <si>
    <t>Суп крестьянский с крупой (крупа рисовая)</t>
  </si>
  <si>
    <t>Картофель , отварной в молоке</t>
  </si>
  <si>
    <t>Фрикадельки из говядины</t>
  </si>
  <si>
    <t>Соус красный основной</t>
  </si>
  <si>
    <t>54-3соус</t>
  </si>
  <si>
    <t>Сок яблочный</t>
  </si>
  <si>
    <t>54-24с</t>
  </si>
  <si>
    <t>Биточек из говядины</t>
  </si>
  <si>
    <t>Рис припущенный в томате</t>
  </si>
  <si>
    <t>54-27г</t>
  </si>
  <si>
    <t>54-6м</t>
  </si>
  <si>
    <t>Гуляш из говядины</t>
  </si>
  <si>
    <t>54-2м</t>
  </si>
  <si>
    <t>Чай с лимоном и сахаром</t>
  </si>
  <si>
    <t>54-3гн</t>
  </si>
  <si>
    <t>Хлеб ржаной</t>
  </si>
  <si>
    <t>директор</t>
  </si>
  <si>
    <t>Шадрина М.С.</t>
  </si>
  <si>
    <t>54-29м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</si>
</sst>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L132" sqref="L1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/>
      <c r="D1" s="67"/>
      <c r="E1" s="67"/>
      <c r="F1" s="12" t="s">
        <v>16</v>
      </c>
      <c r="G1" s="2" t="s">
        <v>17</v>
      </c>
      <c r="H1" s="68" t="s">
        <v>118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119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40</v>
      </c>
      <c r="F14" s="55">
        <v>60</v>
      </c>
      <c r="G14" s="55">
        <v>1.5</v>
      </c>
      <c r="H14" s="55">
        <v>6.1</v>
      </c>
      <c r="I14" s="57">
        <v>6.2</v>
      </c>
      <c r="J14" s="55">
        <v>85.8</v>
      </c>
      <c r="K14" s="51" t="s">
        <v>39</v>
      </c>
      <c r="L14" s="59">
        <v>1.06</v>
      </c>
    </row>
    <row r="15" spans="1:12" ht="15" x14ac:dyDescent="0.25">
      <c r="A15" s="23"/>
      <c r="B15" s="15"/>
      <c r="C15" s="11"/>
      <c r="D15" s="7" t="s">
        <v>27</v>
      </c>
      <c r="E15" s="54" t="s">
        <v>42</v>
      </c>
      <c r="F15" s="56">
        <v>200</v>
      </c>
      <c r="G15" s="56">
        <v>4.5999999999999996</v>
      </c>
      <c r="H15" s="56">
        <v>5.7</v>
      </c>
      <c r="I15" s="58">
        <v>11.6</v>
      </c>
      <c r="J15" s="56">
        <v>116.1</v>
      </c>
      <c r="K15" s="52" t="s">
        <v>41</v>
      </c>
      <c r="L15" s="60">
        <v>4.9000000000000004</v>
      </c>
    </row>
    <row r="16" spans="1:12" ht="15" x14ac:dyDescent="0.25">
      <c r="A16" s="23"/>
      <c r="B16" s="15"/>
      <c r="C16" s="11"/>
      <c r="D16" s="7" t="s">
        <v>28</v>
      </c>
      <c r="E16" s="54" t="s">
        <v>44</v>
      </c>
      <c r="F16" s="56">
        <v>90</v>
      </c>
      <c r="G16" s="56">
        <v>13</v>
      </c>
      <c r="H16" s="56">
        <v>13.2</v>
      </c>
      <c r="I16" s="58">
        <v>7.3</v>
      </c>
      <c r="J16" s="56">
        <v>199.7</v>
      </c>
      <c r="K16" s="52" t="s">
        <v>43</v>
      </c>
      <c r="L16" s="60">
        <v>24.48</v>
      </c>
    </row>
    <row r="17" spans="1:12" ht="15" x14ac:dyDescent="0.25">
      <c r="A17" s="23"/>
      <c r="B17" s="15"/>
      <c r="C17" s="11"/>
      <c r="D17" s="7" t="s">
        <v>29</v>
      </c>
      <c r="E17" s="54" t="s">
        <v>103</v>
      </c>
      <c r="F17" s="56">
        <v>150</v>
      </c>
      <c r="G17" s="56">
        <v>4.5</v>
      </c>
      <c r="H17" s="56">
        <v>5.5</v>
      </c>
      <c r="I17" s="58">
        <v>26.5</v>
      </c>
      <c r="J17" s="56">
        <v>173.7</v>
      </c>
      <c r="K17" s="52" t="s">
        <v>45</v>
      </c>
      <c r="L17" s="60">
        <v>6.35</v>
      </c>
    </row>
    <row r="18" spans="1:12" ht="15.75" thickBot="1" x14ac:dyDescent="0.3">
      <c r="A18" s="23"/>
      <c r="B18" s="15"/>
      <c r="C18" s="11"/>
      <c r="D18" s="7" t="s">
        <v>30</v>
      </c>
      <c r="E18" s="61" t="s">
        <v>46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62" t="s">
        <v>47</v>
      </c>
      <c r="L18" s="43">
        <v>4.43</v>
      </c>
    </row>
    <row r="19" spans="1:12" ht="15" x14ac:dyDescent="0.25">
      <c r="A19" s="23"/>
      <c r="B19" s="15"/>
      <c r="C19" s="11"/>
      <c r="D19" s="7" t="s">
        <v>31</v>
      </c>
      <c r="E19" s="54" t="s">
        <v>48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49</v>
      </c>
      <c r="L19" s="43">
        <v>3.23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</v>
      </c>
      <c r="H20" s="43">
        <v>0.4</v>
      </c>
      <c r="I20" s="43">
        <v>11.9</v>
      </c>
      <c r="J20" s="43">
        <v>59.4</v>
      </c>
      <c r="K20" s="44" t="s">
        <v>49</v>
      </c>
      <c r="L20" s="43">
        <v>2.15</v>
      </c>
    </row>
    <row r="21" spans="1:12" ht="15" x14ac:dyDescent="0.25">
      <c r="A21" s="23"/>
      <c r="B21" s="15"/>
      <c r="C21" s="11"/>
      <c r="D21" s="6"/>
      <c r="E21" s="42" t="s">
        <v>51</v>
      </c>
      <c r="F21" s="43">
        <v>20</v>
      </c>
      <c r="G21" s="43">
        <v>0.5</v>
      </c>
      <c r="H21" s="43">
        <v>0.8</v>
      </c>
      <c r="I21" s="43">
        <v>0.9</v>
      </c>
      <c r="J21" s="43">
        <v>12.5</v>
      </c>
      <c r="K21" s="44" t="s">
        <v>52</v>
      </c>
      <c r="L21" s="43">
        <v>0.97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31.200000000000003</v>
      </c>
      <c r="H23" s="19">
        <f t="shared" si="2"/>
        <v>32.199999999999996</v>
      </c>
      <c r="I23" s="19">
        <f t="shared" si="2"/>
        <v>113.70000000000002</v>
      </c>
      <c r="J23" s="19">
        <f t="shared" si="2"/>
        <v>868.8</v>
      </c>
      <c r="K23" s="25"/>
      <c r="L23" s="19">
        <f t="shared" ref="L23" si="3">SUM(L14:L22)</f>
        <v>47.569999999999993</v>
      </c>
    </row>
    <row r="24" spans="1:12" ht="15" x14ac:dyDescent="0.2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810</v>
      </c>
      <c r="G24" s="32">
        <f t="shared" ref="G24:J24" si="4">G13+G23</f>
        <v>31.200000000000003</v>
      </c>
      <c r="H24" s="32">
        <f t="shared" si="4"/>
        <v>32.199999999999996</v>
      </c>
      <c r="I24" s="32">
        <f t="shared" si="4"/>
        <v>113.70000000000002</v>
      </c>
      <c r="J24" s="32">
        <f t="shared" si="4"/>
        <v>868.8</v>
      </c>
      <c r="K24" s="32"/>
      <c r="L24" s="32">
        <f t="shared" ref="L24" si="5">L13+L23</f>
        <v>47.569999999999993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89</v>
      </c>
      <c r="F33" s="43">
        <v>60</v>
      </c>
      <c r="G33" s="43">
        <v>1</v>
      </c>
      <c r="H33" s="43">
        <v>6.1</v>
      </c>
      <c r="I33" s="43">
        <v>5.8</v>
      </c>
      <c r="J33" s="43">
        <v>81.5</v>
      </c>
      <c r="K33" s="44" t="s">
        <v>53</v>
      </c>
      <c r="L33" s="43">
        <v>1.1200000000000001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4.7</v>
      </c>
      <c r="H34" s="43">
        <v>5.7</v>
      </c>
      <c r="I34" s="43">
        <v>10.1</v>
      </c>
      <c r="J34" s="43">
        <v>110.4</v>
      </c>
      <c r="K34" s="44" t="s">
        <v>55</v>
      </c>
      <c r="L34" s="43">
        <v>4.6500000000000004</v>
      </c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18.2</v>
      </c>
      <c r="H35" s="43">
        <v>17.399999999999999</v>
      </c>
      <c r="I35" s="43">
        <v>16.399999999999999</v>
      </c>
      <c r="J35" s="43">
        <v>295.2</v>
      </c>
      <c r="K35" s="44" t="s">
        <v>57</v>
      </c>
      <c r="L35" s="43">
        <v>38.03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3.6</v>
      </c>
      <c r="H36" s="43">
        <v>4.8</v>
      </c>
      <c r="I36" s="43">
        <v>36.4</v>
      </c>
      <c r="J36" s="43">
        <v>203.5</v>
      </c>
      <c r="K36" s="44" t="s">
        <v>59</v>
      </c>
      <c r="L36" s="43">
        <v>11.3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0.6</v>
      </c>
      <c r="H37" s="43">
        <v>0</v>
      </c>
      <c r="I37" s="43">
        <v>33</v>
      </c>
      <c r="J37" s="43">
        <v>134.4</v>
      </c>
      <c r="K37" s="44" t="s">
        <v>49</v>
      </c>
      <c r="L37" s="43">
        <v>14.3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49</v>
      </c>
      <c r="L38" s="43">
        <v>3.23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</v>
      </c>
      <c r="H39" s="43">
        <v>0.4</v>
      </c>
      <c r="I39" s="43">
        <v>11.9</v>
      </c>
      <c r="J39" s="43">
        <v>59.4</v>
      </c>
      <c r="K39" s="44" t="s">
        <v>49</v>
      </c>
      <c r="L39" s="43">
        <v>2.15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34.700000000000003</v>
      </c>
      <c r="H42" s="19">
        <f t="shared" ref="H42" si="11">SUM(H33:H41)</f>
        <v>34.9</v>
      </c>
      <c r="I42" s="19">
        <f t="shared" ref="I42" si="12">SUM(I33:I41)</f>
        <v>143.1</v>
      </c>
      <c r="J42" s="19">
        <f t="shared" ref="J42:L42" si="13">SUM(J33:J41)</f>
        <v>1025</v>
      </c>
      <c r="K42" s="25"/>
      <c r="L42" s="19">
        <f t="shared" si="13"/>
        <v>74.780000000000015</v>
      </c>
    </row>
    <row r="43" spans="1:12" ht="15.75" customHeight="1" x14ac:dyDescent="0.2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800</v>
      </c>
      <c r="G43" s="32">
        <f t="shared" ref="G43" si="14">G32+G42</f>
        <v>34.700000000000003</v>
      </c>
      <c r="H43" s="32">
        <f t="shared" ref="H43" si="15">H32+H42</f>
        <v>34.9</v>
      </c>
      <c r="I43" s="32">
        <f t="shared" ref="I43" si="16">I32+I42</f>
        <v>143.1</v>
      </c>
      <c r="J43" s="32">
        <f t="shared" ref="J43:L43" si="17">J32+J42</f>
        <v>1025</v>
      </c>
      <c r="K43" s="32"/>
      <c r="L43" s="32">
        <f t="shared" si="17"/>
        <v>74.780000000000015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0.8</v>
      </c>
      <c r="H52" s="43">
        <v>6.1</v>
      </c>
      <c r="I52" s="43">
        <v>3.6</v>
      </c>
      <c r="J52" s="43">
        <v>72.5</v>
      </c>
      <c r="K52" s="44" t="s">
        <v>65</v>
      </c>
      <c r="L52" s="43">
        <v>3.12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4.8</v>
      </c>
      <c r="H53" s="43">
        <v>2.2000000000000002</v>
      </c>
      <c r="I53" s="43">
        <v>15.5</v>
      </c>
      <c r="J53" s="43">
        <v>100.9</v>
      </c>
      <c r="K53" s="44" t="s">
        <v>108</v>
      </c>
      <c r="L53" s="43">
        <v>0.76</v>
      </c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15.1</v>
      </c>
      <c r="H54" s="43">
        <v>14.3</v>
      </c>
      <c r="I54" s="43">
        <v>6</v>
      </c>
      <c r="J54" s="43">
        <v>212.8</v>
      </c>
      <c r="K54" s="44" t="s">
        <v>66</v>
      </c>
      <c r="L54" s="43">
        <v>37.130000000000003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8.1999999999999993</v>
      </c>
      <c r="H55" s="43">
        <v>6.3</v>
      </c>
      <c r="I55" s="43">
        <v>35.9</v>
      </c>
      <c r="J55" s="43">
        <v>233.7</v>
      </c>
      <c r="K55" s="44" t="s">
        <v>67</v>
      </c>
      <c r="L55" s="43">
        <v>8.68</v>
      </c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69</v>
      </c>
      <c r="L56" s="43">
        <v>9.66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49</v>
      </c>
      <c r="L57" s="43">
        <v>3.23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</v>
      </c>
      <c r="H58" s="43">
        <v>0.4</v>
      </c>
      <c r="I58" s="43">
        <v>11.9</v>
      </c>
      <c r="J58" s="43">
        <v>59.4</v>
      </c>
      <c r="K58" s="44" t="s">
        <v>49</v>
      </c>
      <c r="L58" s="43">
        <v>2.15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36.5</v>
      </c>
      <c r="H61" s="19">
        <f t="shared" ref="H61" si="23">SUM(H52:H60)</f>
        <v>29.900000000000002</v>
      </c>
      <c r="I61" s="19">
        <f t="shared" ref="I61" si="24">SUM(I52:I60)</f>
        <v>118</v>
      </c>
      <c r="J61" s="19">
        <f t="shared" ref="J61:L61" si="25">SUM(J52:J60)</f>
        <v>886.80000000000007</v>
      </c>
      <c r="K61" s="25"/>
      <c r="L61" s="19">
        <f t="shared" si="25"/>
        <v>64.73</v>
      </c>
    </row>
    <row r="62" spans="1:12" ht="15.75" customHeight="1" x14ac:dyDescent="0.2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790</v>
      </c>
      <c r="G62" s="32">
        <f t="shared" ref="G62" si="26">G51+G61</f>
        <v>36.5</v>
      </c>
      <c r="H62" s="32">
        <f t="shared" ref="H62" si="27">H51+H61</f>
        <v>29.900000000000002</v>
      </c>
      <c r="I62" s="32">
        <f t="shared" ref="I62" si="28">I51+I61</f>
        <v>118</v>
      </c>
      <c r="J62" s="32">
        <f t="shared" ref="J62:L62" si="29">J51+J61</f>
        <v>886.80000000000007</v>
      </c>
      <c r="K62" s="32"/>
      <c r="L62" s="32">
        <f t="shared" si="29"/>
        <v>64.73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200</v>
      </c>
      <c r="G72" s="43">
        <v>6.5</v>
      </c>
      <c r="H72" s="43">
        <v>2.8</v>
      </c>
      <c r="I72" s="43">
        <v>14.9</v>
      </c>
      <c r="J72" s="43">
        <v>110.9</v>
      </c>
      <c r="K72" s="44" t="s">
        <v>73</v>
      </c>
      <c r="L72" s="43">
        <v>1.07</v>
      </c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100</v>
      </c>
      <c r="G73" s="43">
        <v>15</v>
      </c>
      <c r="H73" s="43">
        <v>15.5</v>
      </c>
      <c r="I73" s="43">
        <v>2.4</v>
      </c>
      <c r="J73" s="43">
        <v>209.3</v>
      </c>
      <c r="K73" s="44" t="s">
        <v>76</v>
      </c>
      <c r="L73" s="43">
        <v>59.05</v>
      </c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5.3</v>
      </c>
      <c r="H74" s="43">
        <v>4.9000000000000004</v>
      </c>
      <c r="I74" s="43">
        <v>32.799999999999997</v>
      </c>
      <c r="J74" s="43">
        <v>196.8</v>
      </c>
      <c r="K74" s="44" t="s">
        <v>75</v>
      </c>
      <c r="L74" s="43">
        <v>7.83</v>
      </c>
    </row>
    <row r="75" spans="1:12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0.2</v>
      </c>
      <c r="H75" s="43">
        <v>0</v>
      </c>
      <c r="I75" s="43">
        <v>6.4</v>
      </c>
      <c r="J75" s="43">
        <v>26.8</v>
      </c>
      <c r="K75" s="44" t="s">
        <v>69</v>
      </c>
      <c r="L75" s="43">
        <v>1.49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49</v>
      </c>
      <c r="L76" s="43">
        <v>3.23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</v>
      </c>
      <c r="H77" s="43">
        <v>0.4</v>
      </c>
      <c r="I77" s="43">
        <v>11.9</v>
      </c>
      <c r="J77" s="43">
        <v>59.4</v>
      </c>
      <c r="K77" s="44" t="s">
        <v>49</v>
      </c>
      <c r="L77" s="43">
        <v>2.15</v>
      </c>
    </row>
    <row r="78" spans="1:12" ht="15" x14ac:dyDescent="0.25">
      <c r="A78" s="23"/>
      <c r="B78" s="15"/>
      <c r="C78" s="11"/>
      <c r="D78" s="6"/>
      <c r="E78" s="42" t="s">
        <v>70</v>
      </c>
      <c r="F78" s="43">
        <v>30</v>
      </c>
      <c r="G78" s="43">
        <v>7</v>
      </c>
      <c r="H78" s="43">
        <v>8.9</v>
      </c>
      <c r="I78" s="43">
        <v>0</v>
      </c>
      <c r="J78" s="43">
        <v>107.5</v>
      </c>
      <c r="K78" s="44" t="s">
        <v>71</v>
      </c>
      <c r="L78" s="43">
        <v>26.21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40.6</v>
      </c>
      <c r="H80" s="19">
        <f t="shared" ref="H80" si="35">SUM(H71:H79)</f>
        <v>33</v>
      </c>
      <c r="I80" s="19">
        <f t="shared" ref="I80" si="36">SUM(I71:I79)</f>
        <v>97.9</v>
      </c>
      <c r="J80" s="19">
        <f t="shared" ref="J80:L80" si="37">SUM(J71:J79)</f>
        <v>851.3</v>
      </c>
      <c r="K80" s="25"/>
      <c r="L80" s="19">
        <f t="shared" si="37"/>
        <v>101.03</v>
      </c>
    </row>
    <row r="81" spans="1:12" ht="15.75" customHeight="1" x14ac:dyDescent="0.2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770</v>
      </c>
      <c r="G81" s="32">
        <f t="shared" ref="G81" si="38">G70+G80</f>
        <v>40.6</v>
      </c>
      <c r="H81" s="32">
        <f t="shared" ref="H81" si="39">H70+H80</f>
        <v>33</v>
      </c>
      <c r="I81" s="32">
        <f t="shared" ref="I81" si="40">I70+I80</f>
        <v>97.9</v>
      </c>
      <c r="J81" s="32">
        <f t="shared" ref="J81:L81" si="41">J70+J80</f>
        <v>851.3</v>
      </c>
      <c r="K81" s="32"/>
      <c r="L81" s="32">
        <f t="shared" si="41"/>
        <v>101.03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0.5</v>
      </c>
      <c r="H90" s="43">
        <v>6.1</v>
      </c>
      <c r="I90" s="43">
        <v>4.3</v>
      </c>
      <c r="J90" s="43">
        <v>74.3</v>
      </c>
      <c r="K90" s="44" t="s">
        <v>80</v>
      </c>
      <c r="L90" s="43">
        <v>4.24</v>
      </c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82</v>
      </c>
      <c r="L91" s="43">
        <v>3.74</v>
      </c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90</v>
      </c>
      <c r="G92" s="43">
        <v>12.5</v>
      </c>
      <c r="H92" s="43">
        <v>6.7</v>
      </c>
      <c r="I92" s="43">
        <v>5.7</v>
      </c>
      <c r="J92" s="43">
        <v>132.5</v>
      </c>
      <c r="K92" s="44" t="s">
        <v>84</v>
      </c>
      <c r="L92" s="43">
        <v>18.739999999999998</v>
      </c>
    </row>
    <row r="93" spans="1:12" ht="15" x14ac:dyDescent="0.25">
      <c r="A93" s="23"/>
      <c r="B93" s="15"/>
      <c r="C93" s="11"/>
      <c r="D93" s="7" t="s">
        <v>29</v>
      </c>
      <c r="E93" s="42" t="s">
        <v>85</v>
      </c>
      <c r="F93" s="43">
        <v>150</v>
      </c>
      <c r="G93" s="43">
        <v>3.1</v>
      </c>
      <c r="H93" s="43">
        <v>5.3</v>
      </c>
      <c r="I93" s="43">
        <v>19.8</v>
      </c>
      <c r="J93" s="43">
        <v>139.4</v>
      </c>
      <c r="K93" s="44" t="s">
        <v>86</v>
      </c>
      <c r="L93" s="43">
        <v>7.55</v>
      </c>
    </row>
    <row r="94" spans="1:12" ht="15" x14ac:dyDescent="0.25">
      <c r="A94" s="23"/>
      <c r="B94" s="15"/>
      <c r="C94" s="11"/>
      <c r="D94" s="7" t="s">
        <v>30</v>
      </c>
      <c r="E94" s="42" t="s">
        <v>87</v>
      </c>
      <c r="F94" s="43">
        <v>200</v>
      </c>
      <c r="G94" s="43">
        <v>4.7</v>
      </c>
      <c r="H94" s="43">
        <v>3.5</v>
      </c>
      <c r="I94" s="43">
        <v>12.5</v>
      </c>
      <c r="J94" s="43">
        <v>100.4</v>
      </c>
      <c r="K94" s="44" t="s">
        <v>88</v>
      </c>
      <c r="L94" s="43">
        <v>21.79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49</v>
      </c>
      <c r="L95" s="43">
        <v>3.23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</v>
      </c>
      <c r="H96" s="43">
        <v>0.4</v>
      </c>
      <c r="I96" s="43">
        <v>11.9</v>
      </c>
      <c r="J96" s="43">
        <v>59.4</v>
      </c>
      <c r="K96" s="44" t="s">
        <v>49</v>
      </c>
      <c r="L96" s="43">
        <v>2.15</v>
      </c>
    </row>
    <row r="97" spans="1:12" ht="15" x14ac:dyDescent="0.25">
      <c r="A97" s="23"/>
      <c r="B97" s="15"/>
      <c r="C97" s="11"/>
      <c r="D97" s="6"/>
      <c r="E97" s="42" t="s">
        <v>70</v>
      </c>
      <c r="F97" s="43">
        <v>30</v>
      </c>
      <c r="G97" s="43">
        <v>7</v>
      </c>
      <c r="H97" s="43">
        <v>8.9</v>
      </c>
      <c r="I97" s="43">
        <v>0</v>
      </c>
      <c r="J97" s="43">
        <v>107.5</v>
      </c>
      <c r="K97" s="44" t="s">
        <v>71</v>
      </c>
      <c r="L97" s="43">
        <v>26.21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39.1</v>
      </c>
      <c r="H99" s="19">
        <f t="shared" ref="H99" si="47">SUM(H90:H98)</f>
        <v>37</v>
      </c>
      <c r="I99" s="19">
        <f t="shared" ref="I99" si="48">SUM(I90:I98)</f>
        <v>89.4</v>
      </c>
      <c r="J99" s="19">
        <f t="shared" ref="J99:L99" si="49">SUM(J90:J98)</f>
        <v>846.3</v>
      </c>
      <c r="K99" s="25"/>
      <c r="L99" s="19">
        <f t="shared" si="49"/>
        <v>87.649999999999991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820</v>
      </c>
      <c r="G100" s="32">
        <f t="shared" ref="G100" si="50">G89+G99</f>
        <v>39.1</v>
      </c>
      <c r="H100" s="32">
        <f t="shared" ref="H100" si="51">H89+H99</f>
        <v>37</v>
      </c>
      <c r="I100" s="32">
        <f t="shared" ref="I100" si="52">I89+I99</f>
        <v>89.4</v>
      </c>
      <c r="J100" s="32">
        <f t="shared" ref="J100:L100" si="53">J89+J99</f>
        <v>846.3</v>
      </c>
      <c r="K100" s="32"/>
      <c r="L100" s="32">
        <f t="shared" si="53"/>
        <v>87.649999999999991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89</v>
      </c>
      <c r="F109" s="43">
        <v>60</v>
      </c>
      <c r="G109" s="43">
        <v>1</v>
      </c>
      <c r="H109" s="43">
        <v>6.1</v>
      </c>
      <c r="I109" s="43">
        <v>5.8</v>
      </c>
      <c r="J109" s="43">
        <v>81.5</v>
      </c>
      <c r="K109" s="44" t="s">
        <v>53</v>
      </c>
      <c r="L109" s="43">
        <v>1.1200000000000001</v>
      </c>
    </row>
    <row r="110" spans="1:12" ht="15" x14ac:dyDescent="0.25">
      <c r="A110" s="23"/>
      <c r="B110" s="15"/>
      <c r="C110" s="11"/>
      <c r="D110" s="7" t="s">
        <v>27</v>
      </c>
      <c r="E110" s="42" t="s">
        <v>90</v>
      </c>
      <c r="F110" s="43">
        <v>200</v>
      </c>
      <c r="G110" s="43">
        <v>5.9</v>
      </c>
      <c r="H110" s="43">
        <v>6.8</v>
      </c>
      <c r="I110" s="43">
        <v>12.5</v>
      </c>
      <c r="J110" s="43">
        <v>134.6</v>
      </c>
      <c r="K110" s="44" t="s">
        <v>91</v>
      </c>
      <c r="L110" s="43">
        <v>11.14</v>
      </c>
    </row>
    <row r="111" spans="1:12" ht="15" x14ac:dyDescent="0.25">
      <c r="A111" s="23"/>
      <c r="B111" s="15"/>
      <c r="C111" s="11"/>
      <c r="D111" s="7" t="s">
        <v>28</v>
      </c>
      <c r="E111" s="42" t="s">
        <v>92</v>
      </c>
      <c r="F111" s="43">
        <v>200</v>
      </c>
      <c r="G111" s="43">
        <v>27.2</v>
      </c>
      <c r="H111" s="43">
        <v>8.1</v>
      </c>
      <c r="I111" s="43">
        <v>33.200000000000003</v>
      </c>
      <c r="J111" s="43">
        <v>314.60000000000002</v>
      </c>
      <c r="K111" s="44" t="s">
        <v>93</v>
      </c>
      <c r="L111" s="43">
        <v>69.2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69</v>
      </c>
      <c r="L113" s="43">
        <v>9.66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49</v>
      </c>
      <c r="L114" s="43">
        <v>3.23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</v>
      </c>
      <c r="H115" s="43">
        <v>0.4</v>
      </c>
      <c r="I115" s="43">
        <v>11.9</v>
      </c>
      <c r="J115" s="43">
        <v>59.4</v>
      </c>
      <c r="K115" s="44" t="s">
        <v>49</v>
      </c>
      <c r="L115" s="43">
        <v>2.15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>SUM(G109:G117)</f>
        <v>41.7</v>
      </c>
      <c r="H118" s="19">
        <f>SUM(H109:H117)</f>
        <v>22</v>
      </c>
      <c r="I118" s="19">
        <f>SUM(I109:I117)</f>
        <v>108.5</v>
      </c>
      <c r="J118" s="19">
        <f>SUM(J109:J117)</f>
        <v>797.6</v>
      </c>
      <c r="K118" s="25"/>
      <c r="L118" s="19">
        <f t="shared" ref="L118" si="56">SUM(L109:L117)</f>
        <v>96.500000000000014</v>
      </c>
    </row>
    <row r="119" spans="1:12" ht="15" x14ac:dyDescent="0.2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750</v>
      </c>
      <c r="G119" s="32">
        <f t="shared" ref="G119" si="57">G108+G118</f>
        <v>41.7</v>
      </c>
      <c r="H119" s="32">
        <f t="shared" ref="H119" si="58">H108+H118</f>
        <v>22</v>
      </c>
      <c r="I119" s="32">
        <f t="shared" ref="I119" si="59">I108+I118</f>
        <v>108.5</v>
      </c>
      <c r="J119" s="32">
        <f t="shared" ref="J119:L119" si="60">J108+J118</f>
        <v>797.6</v>
      </c>
      <c r="K119" s="32"/>
      <c r="L119" s="32">
        <f t="shared" si="60"/>
        <v>96.500000000000014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96</v>
      </c>
      <c r="F129" s="43">
        <v>200</v>
      </c>
      <c r="G129" s="43">
        <v>4.8</v>
      </c>
      <c r="H129" s="43">
        <v>5.8</v>
      </c>
      <c r="I129" s="43">
        <v>13.6</v>
      </c>
      <c r="J129" s="43">
        <v>125.5</v>
      </c>
      <c r="K129" s="44" t="s">
        <v>97</v>
      </c>
      <c r="L129" s="43">
        <v>5.33</v>
      </c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100</v>
      </c>
      <c r="G130" s="43">
        <v>14.1</v>
      </c>
      <c r="H130" s="43">
        <v>5.8</v>
      </c>
      <c r="I130" s="43">
        <v>4.4000000000000004</v>
      </c>
      <c r="J130" s="43">
        <v>126.4</v>
      </c>
      <c r="K130" s="44" t="s">
        <v>99</v>
      </c>
      <c r="L130" s="43">
        <v>38.270000000000003</v>
      </c>
    </row>
    <row r="131" spans="1:12" ht="15" x14ac:dyDescent="0.25">
      <c r="A131" s="14"/>
      <c r="B131" s="15"/>
      <c r="C131" s="11"/>
      <c r="D131" s="7" t="s">
        <v>29</v>
      </c>
      <c r="E131" s="42" t="s">
        <v>64</v>
      </c>
      <c r="F131" s="43">
        <v>150</v>
      </c>
      <c r="G131" s="43">
        <v>8.1999999999999993</v>
      </c>
      <c r="H131" s="43">
        <v>6.3</v>
      </c>
      <c r="I131" s="43">
        <v>35.9</v>
      </c>
      <c r="J131" s="43">
        <v>233.7</v>
      </c>
      <c r="K131" s="44" t="s">
        <v>67</v>
      </c>
      <c r="L131" s="43">
        <v>9.51</v>
      </c>
    </row>
    <row r="132" spans="1:12" ht="15" x14ac:dyDescent="0.25">
      <c r="A132" s="14"/>
      <c r="B132" s="15"/>
      <c r="C132" s="11"/>
      <c r="D132" s="7" t="s">
        <v>30</v>
      </c>
      <c r="E132" s="42" t="s">
        <v>100</v>
      </c>
      <c r="F132" s="43">
        <v>200</v>
      </c>
      <c r="G132" s="43">
        <v>1.6</v>
      </c>
      <c r="H132" s="43">
        <v>1.1000000000000001</v>
      </c>
      <c r="I132" s="43">
        <v>8.6</v>
      </c>
      <c r="J132" s="43">
        <v>50.9</v>
      </c>
      <c r="K132" s="44" t="s">
        <v>101</v>
      </c>
      <c r="L132" s="43">
        <v>7.46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49</v>
      </c>
      <c r="L133" s="43">
        <v>3.23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</v>
      </c>
      <c r="H134" s="43">
        <v>0.4</v>
      </c>
      <c r="I134" s="43">
        <v>11.9</v>
      </c>
      <c r="J134" s="43">
        <v>59.4</v>
      </c>
      <c r="K134" s="44" t="s">
        <v>49</v>
      </c>
      <c r="L134" s="43">
        <v>2.15</v>
      </c>
    </row>
    <row r="135" spans="1:12" ht="15" x14ac:dyDescent="0.25">
      <c r="A135" s="14"/>
      <c r="B135" s="15"/>
      <c r="C135" s="11"/>
      <c r="D135" s="6"/>
      <c r="E135" s="42" t="s">
        <v>94</v>
      </c>
      <c r="F135" s="43">
        <v>60</v>
      </c>
      <c r="G135" s="43">
        <v>0.8</v>
      </c>
      <c r="H135" s="43">
        <v>0.1</v>
      </c>
      <c r="I135" s="43">
        <v>4.0999999999999996</v>
      </c>
      <c r="J135" s="43">
        <v>20.2</v>
      </c>
      <c r="K135" s="44" t="s">
        <v>95</v>
      </c>
      <c r="L135" s="43">
        <v>0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3">SUM(G128:G136)</f>
        <v>36.099999999999994</v>
      </c>
      <c r="H137" s="19">
        <f t="shared" si="63"/>
        <v>20</v>
      </c>
      <c r="I137" s="19">
        <f t="shared" si="63"/>
        <v>108</v>
      </c>
      <c r="J137" s="19">
        <f t="shared" si="63"/>
        <v>756.7</v>
      </c>
      <c r="K137" s="25"/>
      <c r="L137" s="19">
        <f t="shared" ref="L137" si="64">SUM(L128:L136)</f>
        <v>65.95</v>
      </c>
    </row>
    <row r="138" spans="1:12" ht="15" x14ac:dyDescent="0.2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800</v>
      </c>
      <c r="G138" s="32">
        <f t="shared" ref="G138" si="65">G127+G137</f>
        <v>36.099999999999994</v>
      </c>
      <c r="H138" s="32">
        <f t="shared" ref="H138" si="66">H127+H137</f>
        <v>20</v>
      </c>
      <c r="I138" s="32">
        <f t="shared" ref="I138" si="67">I127+I137</f>
        <v>108</v>
      </c>
      <c r="J138" s="32">
        <f t="shared" ref="J138:L138" si="68">J127+J137</f>
        <v>756.7</v>
      </c>
      <c r="K138" s="32"/>
      <c r="L138" s="32">
        <f t="shared" si="68"/>
        <v>65.95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60</v>
      </c>
      <c r="G147" s="43">
        <v>0.8</v>
      </c>
      <c r="H147" s="43">
        <v>6.1</v>
      </c>
      <c r="I147" s="43">
        <v>3.6</v>
      </c>
      <c r="J147" s="43">
        <v>72.5</v>
      </c>
      <c r="K147" s="44" t="s">
        <v>65</v>
      </c>
      <c r="L147" s="43">
        <v>2.72</v>
      </c>
    </row>
    <row r="148" spans="1:12" ht="15" x14ac:dyDescent="0.25">
      <c r="A148" s="23"/>
      <c r="B148" s="15"/>
      <c r="C148" s="11"/>
      <c r="D148" s="7" t="s">
        <v>27</v>
      </c>
      <c r="E148" s="42" t="s">
        <v>102</v>
      </c>
      <c r="F148" s="43">
        <v>200</v>
      </c>
      <c r="G148" s="43">
        <v>5</v>
      </c>
      <c r="H148" s="43">
        <v>5.8</v>
      </c>
      <c r="I148" s="43">
        <v>11.3</v>
      </c>
      <c r="J148" s="43">
        <v>116.9</v>
      </c>
      <c r="K148" s="44" t="s">
        <v>80</v>
      </c>
      <c r="L148" s="43">
        <v>4.33</v>
      </c>
    </row>
    <row r="149" spans="1:12" ht="15" x14ac:dyDescent="0.25">
      <c r="A149" s="23"/>
      <c r="B149" s="15"/>
      <c r="C149" s="11"/>
      <c r="D149" s="7" t="s">
        <v>28</v>
      </c>
      <c r="E149" s="42" t="s">
        <v>104</v>
      </c>
      <c r="F149" s="43">
        <v>80</v>
      </c>
      <c r="G149" s="43">
        <v>10.9</v>
      </c>
      <c r="H149" s="43">
        <v>9.6999999999999993</v>
      </c>
      <c r="I149" s="43">
        <v>5.4</v>
      </c>
      <c r="J149" s="43">
        <v>152.9</v>
      </c>
      <c r="K149" s="44" t="s">
        <v>120</v>
      </c>
      <c r="L149" s="43">
        <v>20.45</v>
      </c>
    </row>
    <row r="150" spans="1:12" ht="15" x14ac:dyDescent="0.25">
      <c r="A150" s="23"/>
      <c r="B150" s="15"/>
      <c r="C150" s="11"/>
      <c r="D150" s="7" t="s">
        <v>29</v>
      </c>
      <c r="E150" s="42" t="s">
        <v>85</v>
      </c>
      <c r="F150" s="43">
        <v>150</v>
      </c>
      <c r="G150" s="43">
        <v>3.1</v>
      </c>
      <c r="H150" s="43">
        <v>5.3</v>
      </c>
      <c r="I150" s="43">
        <v>19.8</v>
      </c>
      <c r="J150" s="43">
        <v>139.4</v>
      </c>
      <c r="K150" s="44" t="s">
        <v>86</v>
      </c>
      <c r="L150" s="43">
        <v>7.65</v>
      </c>
    </row>
    <row r="151" spans="1:12" ht="15" x14ac:dyDescent="0.25">
      <c r="A151" s="23"/>
      <c r="B151" s="15"/>
      <c r="C151" s="11"/>
      <c r="D151" s="7" t="s">
        <v>30</v>
      </c>
      <c r="E151" s="42" t="s">
        <v>107</v>
      </c>
      <c r="F151" s="43">
        <v>200</v>
      </c>
      <c r="G151" s="43">
        <v>1</v>
      </c>
      <c r="H151" s="43">
        <v>0.2</v>
      </c>
      <c r="I151" s="43">
        <v>20.2</v>
      </c>
      <c r="J151" s="43">
        <v>86.6</v>
      </c>
      <c r="K151" s="44" t="s">
        <v>49</v>
      </c>
      <c r="L151" s="43">
        <v>13.5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49</v>
      </c>
      <c r="L152" s="43">
        <v>3.23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</v>
      </c>
      <c r="H153" s="43">
        <v>0.4</v>
      </c>
      <c r="I153" s="43">
        <v>11.9</v>
      </c>
      <c r="J153" s="43">
        <v>59.4</v>
      </c>
      <c r="K153" s="44" t="s">
        <v>49</v>
      </c>
      <c r="L153" s="43">
        <v>2.15</v>
      </c>
    </row>
    <row r="154" spans="1:12" ht="15" x14ac:dyDescent="0.25">
      <c r="A154" s="23"/>
      <c r="B154" s="15"/>
      <c r="C154" s="11"/>
      <c r="D154" s="6"/>
      <c r="E154" s="42" t="s">
        <v>105</v>
      </c>
      <c r="F154" s="43">
        <v>20</v>
      </c>
      <c r="G154" s="43">
        <v>0.7</v>
      </c>
      <c r="H154" s="43">
        <v>0.5</v>
      </c>
      <c r="I154" s="43">
        <v>1.8</v>
      </c>
      <c r="J154" s="43">
        <v>14.1</v>
      </c>
      <c r="K154" s="44" t="s">
        <v>106</v>
      </c>
      <c r="L154" s="43">
        <v>1.2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1">SUM(G147:G155)</f>
        <v>28.099999999999998</v>
      </c>
      <c r="H156" s="19">
        <f t="shared" si="71"/>
        <v>28.499999999999996</v>
      </c>
      <c r="I156" s="19">
        <f t="shared" si="71"/>
        <v>103.5</v>
      </c>
      <c r="J156" s="19">
        <f t="shared" si="71"/>
        <v>782.40000000000009</v>
      </c>
      <c r="K156" s="25"/>
      <c r="L156" s="19">
        <f t="shared" ref="L156" si="72">SUM(L147:L155)</f>
        <v>55.23</v>
      </c>
    </row>
    <row r="157" spans="1:12" ht="15" x14ac:dyDescent="0.2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800</v>
      </c>
      <c r="G157" s="32">
        <f t="shared" ref="G157" si="73">G146+G156</f>
        <v>28.099999999999998</v>
      </c>
      <c r="H157" s="32">
        <f t="shared" ref="H157" si="74">H146+H156</f>
        <v>28.499999999999996</v>
      </c>
      <c r="I157" s="32">
        <f t="shared" ref="I157" si="75">I146+I156</f>
        <v>103.5</v>
      </c>
      <c r="J157" s="32">
        <f t="shared" ref="J157:L157" si="76">J146+J156</f>
        <v>782.40000000000009</v>
      </c>
      <c r="K157" s="32"/>
      <c r="L157" s="32">
        <f t="shared" si="76"/>
        <v>55.23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7">SUM(G158:G164)</f>
        <v>0</v>
      </c>
      <c r="H165" s="19">
        <f t="shared" si="77"/>
        <v>0</v>
      </c>
      <c r="I165" s="19">
        <f t="shared" si="77"/>
        <v>0</v>
      </c>
      <c r="J165" s="19">
        <f t="shared" si="77"/>
        <v>0</v>
      </c>
      <c r="K165" s="25"/>
      <c r="L165" s="19">
        <f t="shared" ref="L165" si="78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62</v>
      </c>
      <c r="F167" s="43">
        <v>200</v>
      </c>
      <c r="G167" s="43">
        <v>4.8</v>
      </c>
      <c r="H167" s="43">
        <v>2.2000000000000002</v>
      </c>
      <c r="I167" s="43">
        <v>15.5</v>
      </c>
      <c r="J167" s="43">
        <v>100.9</v>
      </c>
      <c r="K167" s="44" t="s">
        <v>108</v>
      </c>
      <c r="L167" s="43">
        <v>0.77</v>
      </c>
    </row>
    <row r="168" spans="1:12" ht="15" x14ac:dyDescent="0.25">
      <c r="A168" s="23"/>
      <c r="B168" s="15"/>
      <c r="C168" s="11"/>
      <c r="D168" s="7" t="s">
        <v>28</v>
      </c>
      <c r="E168" s="42" t="s">
        <v>109</v>
      </c>
      <c r="F168" s="43">
        <v>75</v>
      </c>
      <c r="G168" s="43">
        <v>13.7</v>
      </c>
      <c r="H168" s="43">
        <v>13</v>
      </c>
      <c r="I168" s="43">
        <v>12.3</v>
      </c>
      <c r="J168" s="43">
        <v>221.4</v>
      </c>
      <c r="K168" s="44" t="s">
        <v>112</v>
      </c>
      <c r="L168" s="43">
        <v>28.7</v>
      </c>
    </row>
    <row r="169" spans="1:12" ht="15" x14ac:dyDescent="0.25">
      <c r="A169" s="23"/>
      <c r="B169" s="15"/>
      <c r="C169" s="11"/>
      <c r="D169" s="7" t="s">
        <v>29</v>
      </c>
      <c r="E169" s="42" t="s">
        <v>110</v>
      </c>
      <c r="F169" s="43">
        <v>150</v>
      </c>
      <c r="G169" s="43">
        <v>3.8</v>
      </c>
      <c r="H169" s="43">
        <v>4.4000000000000004</v>
      </c>
      <c r="I169" s="43">
        <v>36.299999999999997</v>
      </c>
      <c r="J169" s="43">
        <v>200.1</v>
      </c>
      <c r="K169" s="44" t="s">
        <v>111</v>
      </c>
      <c r="L169" s="43">
        <v>7.86</v>
      </c>
    </row>
    <row r="170" spans="1:12" ht="15" x14ac:dyDescent="0.25">
      <c r="A170" s="23"/>
      <c r="B170" s="15"/>
      <c r="C170" s="11"/>
      <c r="D170" s="7" t="s">
        <v>30</v>
      </c>
      <c r="E170" s="42" t="s">
        <v>87</v>
      </c>
      <c r="F170" s="43">
        <v>200</v>
      </c>
      <c r="G170" s="43">
        <v>4.7</v>
      </c>
      <c r="H170" s="43">
        <v>3.5</v>
      </c>
      <c r="I170" s="43">
        <v>12.5</v>
      </c>
      <c r="J170" s="43">
        <v>100.4</v>
      </c>
      <c r="K170" s="44" t="s">
        <v>88</v>
      </c>
      <c r="L170" s="43">
        <v>22.31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49</v>
      </c>
      <c r="L171" s="43">
        <v>3.23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</v>
      </c>
      <c r="H172" s="43">
        <v>0.4</v>
      </c>
      <c r="I172" s="43">
        <v>11.9</v>
      </c>
      <c r="J172" s="43">
        <v>59.4</v>
      </c>
      <c r="K172" s="44" t="s">
        <v>49</v>
      </c>
      <c r="L172" s="43">
        <v>2.15</v>
      </c>
    </row>
    <row r="173" spans="1:12" ht="15" x14ac:dyDescent="0.25">
      <c r="A173" s="23"/>
      <c r="B173" s="15"/>
      <c r="C173" s="11"/>
      <c r="D173" s="6"/>
      <c r="E173" s="42" t="s">
        <v>70</v>
      </c>
      <c r="F173" s="43">
        <v>30</v>
      </c>
      <c r="G173" s="43">
        <v>7</v>
      </c>
      <c r="H173" s="43">
        <v>8.9</v>
      </c>
      <c r="I173" s="43">
        <v>0</v>
      </c>
      <c r="J173" s="43">
        <v>107.5</v>
      </c>
      <c r="K173" s="44" t="s">
        <v>71</v>
      </c>
      <c r="L173" s="43">
        <v>26.21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79">SUM(G166:G174)</f>
        <v>40.6</v>
      </c>
      <c r="H175" s="19">
        <f t="shared" si="79"/>
        <v>32.9</v>
      </c>
      <c r="I175" s="19">
        <f t="shared" si="79"/>
        <v>118</v>
      </c>
      <c r="J175" s="19">
        <f t="shared" si="79"/>
        <v>930.3</v>
      </c>
      <c r="K175" s="25"/>
      <c r="L175" s="19">
        <f t="shared" ref="L175" si="80">SUM(L166:L174)</f>
        <v>91.22999999999999</v>
      </c>
    </row>
    <row r="176" spans="1:12" ht="15" x14ac:dyDescent="0.2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745</v>
      </c>
      <c r="G176" s="32">
        <f t="shared" ref="G176" si="81">G165+G175</f>
        <v>40.6</v>
      </c>
      <c r="H176" s="32">
        <f t="shared" ref="H176" si="82">H165+H175</f>
        <v>32.9</v>
      </c>
      <c r="I176" s="32">
        <f t="shared" ref="I176" si="83">I165+I175</f>
        <v>118</v>
      </c>
      <c r="J176" s="32">
        <f t="shared" ref="J176:L176" si="84">J165+J175</f>
        <v>930.3</v>
      </c>
      <c r="K176" s="32"/>
      <c r="L176" s="32">
        <f t="shared" si="84"/>
        <v>91.22999999999999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5">SUM(G177:G183)</f>
        <v>0</v>
      </c>
      <c r="H184" s="19">
        <f t="shared" si="85"/>
        <v>0</v>
      </c>
      <c r="I184" s="19">
        <f t="shared" si="85"/>
        <v>0</v>
      </c>
      <c r="J184" s="19">
        <f t="shared" si="85"/>
        <v>0</v>
      </c>
      <c r="K184" s="25"/>
      <c r="L184" s="19">
        <f t="shared" ref="L184" si="86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79</v>
      </c>
      <c r="F185" s="43">
        <v>60</v>
      </c>
      <c r="G185" s="43">
        <v>0.5</v>
      </c>
      <c r="H185" s="43">
        <v>6.1</v>
      </c>
      <c r="I185" s="43">
        <v>4.3</v>
      </c>
      <c r="J185" s="43">
        <v>74.3</v>
      </c>
      <c r="K185" s="44" t="s">
        <v>80</v>
      </c>
      <c r="L185" s="43">
        <v>4.1900000000000004</v>
      </c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200</v>
      </c>
      <c r="G186" s="43">
        <v>6.5</v>
      </c>
      <c r="H186" s="43">
        <v>2.8</v>
      </c>
      <c r="I186" s="43">
        <v>14.9</v>
      </c>
      <c r="J186" s="43">
        <v>110.9</v>
      </c>
      <c r="K186" s="44" t="s">
        <v>73</v>
      </c>
      <c r="L186" s="43">
        <v>0.42</v>
      </c>
    </row>
    <row r="187" spans="1:12" ht="15" x14ac:dyDescent="0.25">
      <c r="A187" s="23"/>
      <c r="B187" s="15"/>
      <c r="C187" s="11"/>
      <c r="D187" s="7" t="s">
        <v>28</v>
      </c>
      <c r="E187" s="42" t="s">
        <v>113</v>
      </c>
      <c r="F187" s="43">
        <v>90</v>
      </c>
      <c r="G187" s="43">
        <v>15.3</v>
      </c>
      <c r="H187" s="43">
        <v>14.9</v>
      </c>
      <c r="I187" s="43">
        <v>3.5</v>
      </c>
      <c r="J187" s="43">
        <v>208.9</v>
      </c>
      <c r="K187" s="44" t="s">
        <v>114</v>
      </c>
      <c r="L187" s="43">
        <v>57.62</v>
      </c>
    </row>
    <row r="188" spans="1:12" ht="15" x14ac:dyDescent="0.25">
      <c r="A188" s="23"/>
      <c r="B188" s="15"/>
      <c r="C188" s="11"/>
      <c r="D188" s="7" t="s">
        <v>29</v>
      </c>
      <c r="E188" s="42" t="s">
        <v>74</v>
      </c>
      <c r="F188" s="43">
        <v>150</v>
      </c>
      <c r="G188" s="43">
        <v>5.3</v>
      </c>
      <c r="H188" s="43">
        <v>4.9000000000000004</v>
      </c>
      <c r="I188" s="43">
        <v>32.799999999999997</v>
      </c>
      <c r="J188" s="43">
        <v>196.8</v>
      </c>
      <c r="K188" s="44" t="s">
        <v>75</v>
      </c>
      <c r="L188" s="43">
        <v>7.83</v>
      </c>
    </row>
    <row r="189" spans="1:12" ht="15" x14ac:dyDescent="0.25">
      <c r="A189" s="23"/>
      <c r="B189" s="15"/>
      <c r="C189" s="11"/>
      <c r="D189" s="7" t="s">
        <v>30</v>
      </c>
      <c r="E189" s="42" t="s">
        <v>115</v>
      </c>
      <c r="F189" s="43">
        <v>200</v>
      </c>
      <c r="G189" s="43">
        <v>0.2</v>
      </c>
      <c r="H189" s="43">
        <v>0.1</v>
      </c>
      <c r="I189" s="43">
        <v>6.6</v>
      </c>
      <c r="J189" s="43">
        <v>27.9</v>
      </c>
      <c r="K189" s="44" t="s">
        <v>116</v>
      </c>
      <c r="L189" s="43">
        <v>3.8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49</v>
      </c>
      <c r="L190" s="43">
        <v>3.23</v>
      </c>
    </row>
    <row r="191" spans="1:12" ht="15" x14ac:dyDescent="0.25">
      <c r="A191" s="23"/>
      <c r="B191" s="15"/>
      <c r="C191" s="11"/>
      <c r="D191" s="7" t="s">
        <v>32</v>
      </c>
      <c r="E191" s="42" t="s">
        <v>117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49</v>
      </c>
      <c r="L191" s="43">
        <v>2.15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7">SUM(G185:G193)</f>
        <v>34.4</v>
      </c>
      <c r="H194" s="19">
        <f t="shared" si="87"/>
        <v>29.699999999999996</v>
      </c>
      <c r="I194" s="19">
        <f t="shared" si="87"/>
        <v>101.6</v>
      </c>
      <c r="J194" s="19">
        <f t="shared" si="87"/>
        <v>810.60000000000014</v>
      </c>
      <c r="K194" s="25"/>
      <c r="L194" s="19">
        <f t="shared" ref="L194" si="88">SUM(L185:L193)</f>
        <v>79.240000000000009</v>
      </c>
    </row>
    <row r="195" spans="1:12" ht="15" x14ac:dyDescent="0.2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790</v>
      </c>
      <c r="G195" s="32">
        <f t="shared" ref="G195" si="89">G184+G194</f>
        <v>34.4</v>
      </c>
      <c r="H195" s="32">
        <f t="shared" ref="H195" si="90">H184+H194</f>
        <v>29.699999999999996</v>
      </c>
      <c r="I195" s="32">
        <f t="shared" ref="I195" si="91">I184+I194</f>
        <v>101.6</v>
      </c>
      <c r="J195" s="32">
        <f t="shared" ref="J195:L195" si="92">J184+J194</f>
        <v>810.60000000000014</v>
      </c>
      <c r="K195" s="32"/>
      <c r="L195" s="32">
        <f t="shared" si="92"/>
        <v>79.240000000000009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787.5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36.299999999999997</v>
      </c>
      <c r="H196" s="34">
        <f t="shared" si="93"/>
        <v>30.009999999999998</v>
      </c>
      <c r="I196" s="34">
        <f t="shared" si="93"/>
        <v>110.17</v>
      </c>
      <c r="J196" s="34">
        <f t="shared" si="93"/>
        <v>855.57999999999993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76.391000000000005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2022-05-16T14:23:56Z</dcterms:created>
  <dcterms:modified xsi:type="dcterms:W3CDTF">2023-10-14T16:20:22Z</dcterms:modified>
</cp:coreProperties>
</file>